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38411174224\Desktop\PJTS TTSpordi 2025 PäA projekt\"/>
    </mc:Choice>
  </mc:AlternateContent>
  <xr:revisionPtr revIDLastSave="0" documentId="13_ncr:1_{5E160F29-4B1A-4B44-AEB4-DAD85A295D64}" xr6:coauthVersionLast="47" xr6:coauthVersionMax="47" xr10:uidLastSave="{00000000-0000-0000-0000-000000000000}"/>
  <bookViews>
    <workbookView xWindow="-120" yWindow="-120" windowWidth="29040" windowHeight="15720"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3" l="1"/>
  <c r="H13" i="3"/>
  <c r="A10" i="3"/>
  <c r="A13" i="3"/>
  <c r="A12" i="3"/>
  <c r="G14" i="3"/>
  <c r="J17" i="1" s="1"/>
  <c r="F14" i="3"/>
  <c r="F17" i="1" s="1"/>
  <c r="H12" i="3"/>
  <c r="H10" i="3"/>
  <c r="H14" i="3" l="1"/>
  <c r="H15"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<sst xmlns="http://schemas.openxmlformats.org/spreadsheetml/2006/main" count="143" uniqueCount="103">
  <si>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</si>
  <si>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</si>
  <si>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</si>
  <si>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</si>
  <si>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</si>
  <si>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</si>
  <si>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</si>
  <si>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</si>
  <si>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</si>
  <si>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</si>
  <si>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</si>
  <si>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</si>
  <si>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</si>
  <si>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</si>
  <si>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</si>
  <si>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</si>
  <si>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</si>
  <si>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</si>
  <si>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</si>
  <si>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</si>
  <si>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</si>
  <si>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</si>
  <si>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</si>
  <si>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</si>
  <si>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</si>
  <si>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</si>
  <si>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</si>
  <si>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</si>
  <si>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</si>
  <si>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</si>
  <si>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</si>
  <si>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</si>
  <si>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</si>
  <si>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</si>
  <si>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</si>
  <si>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</si>
  <si>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</si>
  <si>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</si>
  <si>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</si>
  <si>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</si>
  <si>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</si>
  <si>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</si>
  <si>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</si>
  <si>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</si>
  <si>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</si>
  <si>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</si>
  <si>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</si>
  <si>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</si>
  <si>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sh</t>
  </si>
  <si>
    <t>Kontrollveerg</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</si>
  <si>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</si>
  <si>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</si>
  <si>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</si>
  <si>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</si>
  <si>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</si>
  <si>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</si>
  <si>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</si>
  <si>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</si>
  <si>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</si>
  <si>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</si>
  <si>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</si>
  <si>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</si>
  <si>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</si>
  <si>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</si>
  <si>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</si>
  <si>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</si>
  <si>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</si>
  <si>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</si>
  <si>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</si>
  <si>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</si>
  <si>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</si>
  <si>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</si>
  <si>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 xml:space="preserve">Tel. ja e-post: </t>
  </si>
  <si>
    <t>NB! Taotleja  oma - või kaasfinantseering peab olema vähemalt 5%</t>
  </si>
  <si>
    <t>Uueks tuletõrjespordi hooajaks valmis</t>
  </si>
  <si>
    <t>Pärnu-Jaagupi Tuletõrjeselts</t>
  </si>
  <si>
    <t>Ei</t>
  </si>
  <si>
    <t>EE592200221071663462</t>
  </si>
  <si>
    <t>Kooli 4, Pärnu-Jaagupi, Põhja-Pärnumaa vald, Pärnumaa 87201</t>
  </si>
  <si>
    <t>Tel. 56911062</t>
  </si>
  <si>
    <t>e-post: pjts.vpk@gmail.com</t>
  </si>
  <si>
    <t>Kaspar Lorentson</t>
  </si>
  <si>
    <t>Naelikute soetamine</t>
  </si>
  <si>
    <t>Spordipluuside soetamine</t>
  </si>
  <si>
    <t>Inventari remont</t>
  </si>
  <si>
    <t>Kasper Jürimäe</t>
  </si>
  <si>
    <t>Juhendaja, varustuse soetaja ja kasutusse andja</t>
  </si>
  <si>
    <t>tk</t>
  </si>
  <si>
    <t>paar</t>
  </si>
  <si>
    <t>Poomid ja jooksumaja</t>
  </si>
  <si>
    <t>kmpl</t>
  </si>
  <si>
    <t>Võistluspluus sportlastele</t>
  </si>
  <si>
    <t>Naelikud (tüüp1)</t>
  </si>
  <si>
    <t>Naelikud (tüüp2)</t>
  </si>
  <si>
    <t>Projekti nimi: Uueks tuletõrjespordi hooajaks valmis</t>
  </si>
  <si>
    <t>Taotleja nimi: Pärnu-Jaagupi Tuletõrjeselts</t>
  </si>
  <si>
    <t>Projekti elluviimisega tagatakse tuletõrjesportlastele korrektsed võistlussärgid, puuduvad naelikud ja tehakse korda ning muudetakse ohutuks poomid ja teatejooksu maja. Tehtavad soetusted ja remontööd viiakse ellu tagamaks noorte sportlaste ohutus ja kaasaegsed treeningtingimused. Eesmärk on vähendada vigastuste ohtu läbi kaasaegse ja korras varustuse.</t>
  </si>
  <si>
    <t>Tuletõrjespordi ja päästeala noorteringi lapsed 20</t>
  </si>
  <si>
    <t xml:space="preserve">Korrastada ohtlikuks muutunud tuletõrjespordi teatejooksu maja ja 100m taksitusriba poomid. Meeskonnatunde loomise ja võistlusreeglitele vastava ühtse võistlusvormi ning ohutut jooksmist võimaldavate uute naelkingade soetamine </t>
  </si>
  <si>
    <t>Kulunud, mädanenud varustus, mis on muutunud sportlastee ohtlikuks, vajab remonti. Puuduv ühtne võistlusvorm ja turvalised naelikud soetamist.</t>
  </si>
  <si>
    <t>x</t>
  </si>
  <si>
    <t>Juhatuse liige</t>
  </si>
  <si>
    <t>PJTS omafinantseering 170,32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</si>
</sst>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3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20">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6"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10" xfId="0" applyFont="1" applyFill="1" applyBorder="1" applyAlignment="1">
      <alignment horizontal="center" vertical="top" wrapText="1"/>
    </xf>
    <xf numFmtId="0" fontId="9" fillId="6" borderId="25" xfId="0" applyFont="1" applyFill="1" applyBorder="1"/>
    <xf numFmtId="0" fontId="9" fillId="6" borderId="26" xfId="0" applyFont="1" applyFill="1" applyBorder="1"/>
    <xf numFmtId="0" fontId="9" fillId="6" borderId="26" xfId="0" applyFont="1" applyFill="1" applyBorder="1" applyAlignment="1">
      <alignment horizontal="center"/>
    </xf>
    <xf numFmtId="2" fontId="9" fillId="6" borderId="27" xfId="0" applyNumberFormat="1" applyFont="1" applyFill="1" applyBorder="1"/>
    <xf numFmtId="2" fontId="9" fillId="6" borderId="7" xfId="0" applyNumberFormat="1" applyFont="1" applyFill="1" applyBorder="1" applyAlignment="1">
      <alignment horizontal="center"/>
    </xf>
    <xf numFmtId="10" fontId="11" fillId="7" borderId="24" xfId="0" applyNumberFormat="1" applyFont="1" applyFill="1" applyBorder="1" applyAlignment="1">
      <alignment horizontal="center" vertical="top"/>
    </xf>
    <xf numFmtId="0" fontId="12" fillId="0" borderId="0" xfId="0" applyFont="1"/>
    <xf numFmtId="0" fontId="0" fillId="0" borderId="0" xfId="0" applyAlignment="1">
      <alignment horizontal="center"/>
    </xf>
    <xf numFmtId="0" fontId="16" fillId="0" borderId="0" xfId="0" applyFont="1" applyAlignment="1">
      <alignment horizontal="left"/>
    </xf>
    <xf numFmtId="0" fontId="16" fillId="0" borderId="0" xfId="0" applyFont="1"/>
    <xf numFmtId="0" fontId="5" fillId="2" borderId="5" xfId="0" applyFont="1" applyFill="1" applyBorder="1" applyAlignment="1">
      <alignment vertical="center" wrapText="1"/>
    </xf>
    <xf numFmtId="0" fontId="19" fillId="0" borderId="2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2" fillId="0" borderId="0" xfId="0" applyFont="1" applyAlignment="1">
      <alignment horizontal="left" vertical="top"/>
    </xf>
    <xf numFmtId="0" fontId="0" fillId="0" borderId="0" xfId="0" applyAlignment="1">
      <alignment horizontal="left"/>
    </xf>
    <xf numFmtId="0" fontId="24" fillId="0" borderId="0" xfId="0" applyFont="1"/>
    <xf numFmtId="0" fontId="4" fillId="2" borderId="7" xfId="0" applyFont="1" applyFill="1" applyBorder="1" applyAlignment="1">
      <alignment horizontal="left" vertical="center" wrapText="1"/>
    </xf>
    <xf numFmtId="0" fontId="9" fillId="4" borderId="10" xfId="0" applyFont="1" applyFill="1" applyBorder="1" applyAlignment="1">
      <alignment horizontal="center" vertical="center" wrapText="1"/>
    </xf>
    <xf numFmtId="0" fontId="16" fillId="0" borderId="7" xfId="0" applyFont="1" applyBorder="1" applyAlignment="1">
      <alignment horizontal="center" wrapText="1"/>
    </xf>
    <xf numFmtId="0" fontId="12"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3" fillId="0" borderId="9" xfId="0" applyFont="1" applyBorder="1" applyAlignment="1">
      <alignment horizontal="center" vertical="center"/>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9"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4" fillId="0" borderId="3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9" xfId="0" applyBorder="1" applyAlignment="1">
      <alignment horizontal="center" vertical="center"/>
    </xf>
    <xf numFmtId="0" fontId="24" fillId="0" borderId="0" xfId="0" applyFont="1" applyAlignment="1">
      <alignment horizontal="left" wrapText="1"/>
    </xf>
    <xf numFmtId="2" fontId="4" fillId="8" borderId="7" xfId="0" applyNumberFormat="1"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6" fillId="0" borderId="0" xfId="0" applyFont="1"/>
    <xf numFmtId="0" fontId="21" fillId="0" borderId="0" xfId="0" applyFont="1"/>
    <xf numFmtId="0" fontId="4" fillId="2" borderId="30" xfId="0" applyFont="1" applyFill="1" applyBorder="1" applyAlignment="1">
      <alignment horizontal="center" vertical="center" wrapText="1"/>
    </xf>
    <xf numFmtId="0" fontId="20" fillId="3" borderId="29" xfId="0" applyFont="1" applyFill="1" applyBorder="1" applyAlignment="1">
      <alignment horizontal="center" vertical="center"/>
    </xf>
    <xf numFmtId="0" fontId="20" fillId="3" borderId="30" xfId="0" applyFont="1" applyFill="1" applyBorder="1" applyAlignment="1">
      <alignment horizontal="center" vertical="center"/>
    </xf>
    <xf numFmtId="0" fontId="20" fillId="3" borderId="9" xfId="0" applyFont="1" applyFill="1" applyBorder="1" applyAlignment="1">
      <alignment horizontal="center" vertical="center"/>
    </xf>
    <xf numFmtId="0" fontId="20" fillId="3" borderId="29" xfId="0" applyFont="1" applyFill="1" applyBorder="1" applyAlignment="1">
      <alignment horizontal="center" vertical="center" wrapText="1"/>
    </xf>
    <xf numFmtId="0" fontId="20" fillId="3" borderId="30"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5"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9" xfId="0" applyFont="1" applyBorder="1" applyAlignment="1">
      <alignment horizontal="center" vertical="center"/>
    </xf>
    <xf numFmtId="0" fontId="4" fillId="2" borderId="3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28" xfId="0" applyFont="1" applyBorder="1" applyAlignment="1">
      <alignment horizontal="center" vertical="top" wrapText="1"/>
    </xf>
    <xf numFmtId="0" fontId="4" fillId="0" borderId="28" xfId="0" applyFont="1" applyBorder="1" applyAlignment="1">
      <alignment horizontal="center" vertical="center" wrapText="1"/>
    </xf>
    <xf numFmtId="0" fontId="0" fillId="0" borderId="28" xfId="0" applyBorder="1" applyAlignment="1">
      <alignment horizontal="center" vertical="center"/>
    </xf>
    <xf numFmtId="0" fontId="0" fillId="0" borderId="28" xfId="0" applyBorder="1" applyAlignment="1">
      <alignment horizontal="center" vertical="center" wrapText="1"/>
    </xf>
    <xf numFmtId="0" fontId="12" fillId="0" borderId="0" xfId="0" applyFont="1" applyAlignment="1">
      <alignment wrapText="1"/>
    </xf>
    <xf numFmtId="0" fontId="7" fillId="0" borderId="14" xfId="0" applyFont="1" applyBorder="1" applyAlignment="1">
      <alignment horizontal="center" wrapText="1"/>
    </xf>
    <xf numFmtId="0" fontId="8" fillId="0" borderId="14" xfId="0" applyFont="1" applyBorder="1" applyAlignment="1">
      <alignment horizontal="center" wrapText="1"/>
    </xf>
    <xf numFmtId="0" fontId="13" fillId="0" borderId="15" xfId="0" applyFont="1" applyBorder="1" applyAlignment="1">
      <alignment vertical="top" wrapText="1"/>
    </xf>
    <xf numFmtId="0" fontId="14" fillId="0" borderId="16" xfId="0" applyFont="1" applyBorder="1" applyAlignment="1">
      <alignment vertical="top" wrapText="1"/>
    </xf>
    <xf numFmtId="0" fontId="14" fillId="0" borderId="17" xfId="0" applyFont="1" applyBorder="1" applyAlignment="1">
      <alignment vertical="top" wrapText="1"/>
    </xf>
    <xf numFmtId="0" fontId="13" fillId="0" borderId="18"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3" fillId="0" borderId="21" xfId="0" applyFont="1" applyBorder="1" applyAlignment="1">
      <alignment wrapText="1"/>
    </xf>
    <xf numFmtId="0" fontId="13" fillId="0" borderId="12" xfId="0" applyFont="1" applyBorder="1" applyAlignment="1">
      <alignment wrapText="1"/>
    </xf>
    <xf numFmtId="0" fontId="13" fillId="0" borderId="19" xfId="0" applyFont="1" applyBorder="1" applyAlignment="1">
      <alignment wrapText="1"/>
    </xf>
    <xf numFmtId="0" fontId="13" fillId="0" borderId="20" xfId="0" applyFont="1" applyBorder="1" applyAlignment="1">
      <alignment wrapText="1"/>
    </xf>
    <xf numFmtId="0" fontId="9" fillId="4" borderId="10" xfId="0" applyFont="1" applyFill="1" applyBorder="1" applyAlignment="1">
      <alignment horizontal="center" vertical="center" wrapText="1"/>
    </xf>
    <xf numFmtId="0" fontId="9" fillId="9" borderId="10" xfId="0" applyFont="1" applyFill="1" applyBorder="1" applyAlignment="1">
      <alignment horizontal="center" vertical="center" wrapText="1"/>
    </xf>
    <xf numFmtId="0" fontId="11" fillId="7" borderId="0" xfId="0" applyFont="1" applyFill="1" applyAlignment="1">
      <alignment horizontal="left" vertical="center"/>
    </xf>
    <xf numFmtId="0" fontId="11" fillId="7" borderId="23" xfId="0" applyFont="1" applyFill="1" applyBorder="1" applyAlignment="1">
      <alignment horizontal="left" vertical="center"/>
    </xf>
    <xf numFmtId="2" fontId="10" fillId="0" borderId="10" xfId="0" applyNumberFormat="1" applyFont="1" applyBorder="1" applyAlignment="1">
      <alignment horizontal="right" vertical="center" wrapText="1"/>
    </xf>
    <xf numFmtId="0" fontId="9" fillId="4" borderId="10" xfId="0" applyFont="1" applyFill="1" applyBorder="1" applyAlignment="1">
      <alignment vertical="center" wrapText="1"/>
    </xf>
    <xf numFmtId="0" fontId="10" fillId="4" borderId="10" xfId="0" applyFont="1" applyFill="1" applyBorder="1" applyAlignment="1">
      <alignment horizontal="center" vertical="center" wrapText="1"/>
    </xf>
    <xf numFmtId="0" fontId="9" fillId="0" borderId="0" xfId="0" applyFont="1" applyBorder="1" applyAlignment="1">
      <alignment wrapText="1"/>
    </xf>
    <xf numFmtId="0" fontId="9" fillId="0" borderId="10" xfId="0" applyFont="1" applyBorder="1" applyAlignment="1">
      <alignment vertical="top" wrapText="1"/>
    </xf>
    <xf numFmtId="0" fontId="10" fillId="5" borderId="10" xfId="0" applyFont="1" applyFill="1" applyBorder="1" applyAlignment="1">
      <alignment horizontal="left" vertical="top" wrapText="1"/>
    </xf>
    <xf numFmtId="2" fontId="10" fillId="5" borderId="10" xfId="0" applyNumberFormat="1" applyFont="1" applyFill="1" applyBorder="1" applyAlignment="1">
      <alignment horizontal="right" vertical="center" wrapText="1"/>
    </xf>
    <xf numFmtId="2" fontId="9" fillId="5" borderId="10" xfId="0" applyNumberFormat="1" applyFont="1" applyFill="1" applyBorder="1" applyAlignment="1">
      <alignment horizontal="center" vertical="center" wrapText="1"/>
    </xf>
    <xf numFmtId="0" fontId="10" fillId="0" borderId="10" xfId="0" applyFont="1" applyBorder="1" applyAlignment="1">
      <alignment horizontal="left" vertical="top" wrapText="1"/>
    </xf>
    <xf numFmtId="2" fontId="10" fillId="0" borderId="10" xfId="0" applyNumberFormat="1" applyFont="1" applyBorder="1" applyAlignment="1">
      <alignment horizontal="right" vertical="top" wrapText="1"/>
    </xf>
    <xf numFmtId="2" fontId="10" fillId="0" borderId="10" xfId="0" applyNumberFormat="1" applyFont="1" applyBorder="1" applyAlignment="1">
      <alignment horizontal="right"/>
    </xf>
    <xf numFmtId="0" fontId="10" fillId="0" borderId="22" xfId="0" applyFont="1" applyBorder="1" applyAlignment="1">
      <alignment horizontal="left" vertical="top" wrapText="1"/>
    </xf>
    <xf numFmtId="0" fontId="10" fillId="4" borderId="22" xfId="0" applyFont="1" applyFill="1" applyBorder="1" applyAlignment="1">
      <alignment horizontal="center" vertical="top" wrapText="1"/>
    </xf>
    <xf numFmtId="2" fontId="10" fillId="0" borderId="22" xfId="0" applyNumberFormat="1" applyFont="1" applyBorder="1" applyAlignment="1">
      <alignment horizontal="right" vertical="top" wrapText="1"/>
    </xf>
    <xf numFmtId="2" fontId="9" fillId="5" borderId="22" xfId="0" applyNumberFormat="1" applyFont="1" applyFill="1" applyBorder="1" applyAlignment="1">
      <alignment horizontal="center" vertical="center" wrapText="1"/>
    </xf>
    <xf numFmtId="0" fontId="18" fillId="0" borderId="28" xfId="0" applyFont="1" applyBorder="1" applyAlignment="1">
      <alignment horizontal="center" vertical="center" wrapText="1"/>
    </xf>
    <xf numFmtId="14" fontId="4" fillId="0" borderId="29" xfId="0" applyNumberFormat="1" applyFont="1" applyBorder="1" applyAlignment="1">
      <alignment horizontal="center" vertical="center" wrapText="1"/>
    </xf>
    <xf numFmtId="0" fontId="4" fillId="0" borderId="29" xfId="0" applyFont="1" applyBorder="1" applyAlignment="1">
      <alignment horizontal="center" vertical="top" wrapText="1"/>
    </xf>
    <xf numFmtId="0" fontId="4" fillId="0" borderId="30" xfId="0" applyFont="1" applyBorder="1" applyAlignment="1">
      <alignment horizontal="center" vertical="top" wrapText="1"/>
    </xf>
    <xf numFmtId="0" fontId="4" fillId="0" borderId="9"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69"/>
  <sheetViews>
    <sheetView tabSelected="1" topLeftCell="A43" zoomScale="120" zoomScaleNormal="120" workbookViewId="0">
      <selection activeCell="J55" sqref="J55"/>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23" t="s">
        <v>1</v>
      </c>
      <c r="B1" t="s">
        <v>0</v>
      </c>
      <c r="C1" t="s">
        <v>0</v>
      </c>
      <c r="D1" t="s">
        <v>0</v>
      </c>
    </row>
    <row r="2" spans="1:14" ht="15" customHeight="1" x14ac:dyDescent="0.25">
      <c r="A2" s="77" t="s">
        <v>36</v>
      </c>
      <c r="B2" s="78"/>
      <c r="C2" s="78"/>
      <c r="D2" s="78"/>
      <c r="E2" s="78"/>
      <c r="F2" s="78"/>
      <c r="G2" s="78"/>
      <c r="H2" s="78"/>
    </row>
    <row r="3" spans="1:14" ht="16.5" customHeight="1" thickBot="1" x14ac:dyDescent="0.3">
      <c r="A3" s="77"/>
      <c r="B3" s="78"/>
      <c r="C3" s="78"/>
      <c r="D3" s="78"/>
      <c r="E3" s="78"/>
      <c r="F3" s="78"/>
      <c r="G3" s="78"/>
      <c r="H3" s="78"/>
    </row>
    <row r="4" spans="1:14" ht="15.75" customHeight="1" thickBot="1" x14ac:dyDescent="0.3">
      <c r="A4" s="7" t="s">
        <v>2</v>
      </c>
      <c r="B4" s="79" t="s">
        <v>74</v>
      </c>
      <c r="C4" s="79"/>
      <c r="D4" s="79"/>
      <c r="E4" s="79"/>
      <c r="F4" s="79"/>
      <c r="G4" s="79"/>
      <c r="H4" s="79"/>
    </row>
    <row r="5" spans="1:14" ht="15.75" customHeight="1" thickBot="1" x14ac:dyDescent="0.3">
      <c r="A5" s="9" t="s">
        <v>3</v>
      </c>
      <c r="B5" s="79" t="s">
        <v>75</v>
      </c>
      <c r="C5" s="79"/>
      <c r="D5" s="79"/>
      <c r="E5" s="79"/>
      <c r="F5" s="79"/>
      <c r="G5" s="79"/>
      <c r="H5" s="79"/>
    </row>
    <row r="6" spans="1:14" ht="15.75" thickBot="1" x14ac:dyDescent="0.3">
      <c r="A6" s="9" t="s">
        <v>4</v>
      </c>
      <c r="B6" s="79">
        <v>80065634</v>
      </c>
      <c r="C6" s="79"/>
      <c r="D6" s="79"/>
      <c r="E6" s="79"/>
      <c r="F6" s="79"/>
      <c r="G6" s="79"/>
      <c r="H6" s="79"/>
    </row>
    <row r="7" spans="1:14" ht="15.75" thickBot="1" x14ac:dyDescent="0.3">
      <c r="A7" s="12" t="s">
        <v>65</v>
      </c>
      <c r="B7" s="80" t="s">
        <v>76</v>
      </c>
      <c r="C7" s="80"/>
      <c r="D7" s="80"/>
      <c r="E7" s="80"/>
      <c r="F7" s="80"/>
      <c r="G7" s="80"/>
      <c r="H7" s="80"/>
    </row>
    <row r="8" spans="1:14" ht="15.75" customHeight="1" thickBot="1" x14ac:dyDescent="0.3">
      <c r="A8" s="9" t="s">
        <v>5</v>
      </c>
      <c r="B8" s="80" t="s">
        <v>77</v>
      </c>
      <c r="C8" s="80"/>
      <c r="D8" s="80"/>
      <c r="E8" s="80"/>
      <c r="F8" s="80"/>
      <c r="G8" s="80"/>
      <c r="H8" s="80"/>
    </row>
    <row r="9" spans="1:14" ht="15.75" customHeight="1" thickBot="1" x14ac:dyDescent="0.3">
      <c r="A9" s="13" t="s">
        <v>6</v>
      </c>
      <c r="B9" s="79" t="s">
        <v>78</v>
      </c>
      <c r="C9" s="79"/>
      <c r="D9" s="79"/>
      <c r="E9" s="79"/>
      <c r="F9" s="79"/>
      <c r="G9" s="79"/>
      <c r="H9" s="79"/>
    </row>
    <row r="10" spans="1:14" ht="26.25" customHeight="1" thickBot="1" x14ac:dyDescent="0.3">
      <c r="A10" s="7" t="s">
        <v>7</v>
      </c>
      <c r="B10" s="80" t="s">
        <v>79</v>
      </c>
      <c r="C10" s="80"/>
      <c r="D10" s="80"/>
      <c r="E10" s="81" t="s">
        <v>80</v>
      </c>
      <c r="F10" s="81"/>
      <c r="G10" s="81"/>
      <c r="H10" s="81"/>
    </row>
    <row r="11" spans="1:14" ht="29.25" customHeight="1" thickBot="1" x14ac:dyDescent="0.3">
      <c r="A11" s="7" t="s">
        <v>8</v>
      </c>
      <c r="B11" s="80" t="s">
        <v>81</v>
      </c>
      <c r="C11" s="80"/>
      <c r="D11" s="80"/>
      <c r="E11" s="82" t="s">
        <v>72</v>
      </c>
      <c r="F11" s="82"/>
      <c r="G11" s="82"/>
      <c r="H11" s="82"/>
    </row>
    <row r="12" spans="1:14" ht="15.75" thickBot="1" x14ac:dyDescent="0.3">
      <c r="A12" s="1"/>
    </row>
    <row r="13" spans="1:14" ht="15.75" customHeight="1" thickBot="1" x14ac:dyDescent="0.3">
      <c r="A13" s="34" t="s">
        <v>29</v>
      </c>
      <c r="B13" s="34"/>
      <c r="C13" s="34"/>
      <c r="D13" s="34"/>
      <c r="E13" s="34"/>
      <c r="F13" s="34"/>
      <c r="G13" s="34"/>
      <c r="H13" s="34"/>
      <c r="I13" s="34"/>
      <c r="J13" s="34"/>
      <c r="K13" s="34"/>
      <c r="L13" s="34"/>
      <c r="M13" s="34"/>
      <c r="N13" s="34"/>
    </row>
    <row r="14" spans="1:14" ht="25.9" customHeight="1" thickBot="1" x14ac:dyDescent="0.3">
      <c r="A14" s="43" t="s">
        <v>96</v>
      </c>
      <c r="B14" s="44"/>
      <c r="C14" s="44"/>
      <c r="D14" s="44"/>
      <c r="E14" s="44"/>
      <c r="F14" s="44"/>
      <c r="G14" s="44"/>
      <c r="H14" s="44"/>
      <c r="I14" s="44"/>
      <c r="J14" s="44"/>
      <c r="K14" s="44"/>
      <c r="L14" s="44"/>
      <c r="M14" s="44"/>
      <c r="N14" s="45"/>
    </row>
    <row r="15" spans="1:14" ht="15.75" thickBot="1" x14ac:dyDescent="0.3">
      <c r="A15" s="8"/>
    </row>
    <row r="16" spans="1:14" ht="15.75" thickBot="1" x14ac:dyDescent="0.3">
      <c r="A16" s="5" t="s">
        <v>30</v>
      </c>
      <c r="B16" s="69"/>
      <c r="C16" s="69"/>
      <c r="D16" s="69"/>
      <c r="E16" s="69"/>
      <c r="F16" s="69"/>
      <c r="G16" s="69"/>
      <c r="H16" s="69"/>
      <c r="I16" s="69"/>
      <c r="J16" s="69"/>
      <c r="K16" s="69"/>
    </row>
    <row r="17" spans="1:14" ht="63.75" customHeight="1" thickBot="1" x14ac:dyDescent="0.3">
      <c r="A17" s="5" t="s">
        <v>9</v>
      </c>
      <c r="B17" s="36">
        <f>Eelarvevorm!H14</f>
        <v>3310.32</v>
      </c>
      <c r="C17" s="36"/>
      <c r="D17" s="55" t="s">
        <v>10</v>
      </c>
      <c r="E17" s="55"/>
      <c r="F17" s="36">
        <f>Eelarvevorm!F14</f>
        <v>3140</v>
      </c>
      <c r="G17" s="36"/>
      <c r="H17" s="46" t="s">
        <v>64</v>
      </c>
      <c r="I17" s="46"/>
      <c r="J17" s="47">
        <f>Eelarvevorm!G14</f>
        <v>170.32</v>
      </c>
      <c r="K17" s="48"/>
    </row>
    <row r="18" spans="1:14" x14ac:dyDescent="0.25">
      <c r="A18" s="8"/>
    </row>
    <row r="19" spans="1:14" ht="15.75" x14ac:dyDescent="0.25">
      <c r="A19" s="24" t="s">
        <v>11</v>
      </c>
    </row>
    <row r="20" spans="1:14" ht="15.75" thickBot="1" x14ac:dyDescent="0.3">
      <c r="A20" s="10" t="s">
        <v>12</v>
      </c>
    </row>
    <row r="21" spans="1:14" ht="48" customHeight="1" thickBot="1" x14ac:dyDescent="0.3">
      <c r="A21" s="43" t="s">
        <v>98</v>
      </c>
      <c r="B21" s="44"/>
      <c r="C21" s="44"/>
      <c r="D21" s="44"/>
      <c r="E21" s="44"/>
      <c r="F21" s="44"/>
      <c r="G21" s="44"/>
      <c r="H21" s="44"/>
      <c r="I21" s="44"/>
      <c r="J21" s="44"/>
      <c r="K21" s="44"/>
      <c r="L21" s="44"/>
      <c r="M21" s="44"/>
      <c r="N21" s="45"/>
    </row>
    <row r="22" spans="1:14" ht="15.75" thickBot="1" x14ac:dyDescent="0.3">
      <c r="A22" t="s">
        <v>13</v>
      </c>
    </row>
    <row r="23" spans="1:14" ht="49.5" customHeight="1" thickBot="1" x14ac:dyDescent="0.3">
      <c r="A23" s="40" t="s">
        <v>99</v>
      </c>
      <c r="B23" s="41"/>
      <c r="C23" s="41"/>
      <c r="D23" s="41"/>
      <c r="E23" s="41"/>
      <c r="F23" s="41"/>
      <c r="G23" s="41"/>
      <c r="H23" s="41"/>
      <c r="I23" s="41"/>
      <c r="J23" s="41"/>
      <c r="K23" s="41"/>
      <c r="L23" s="41"/>
      <c r="M23" s="41"/>
      <c r="N23" s="42"/>
    </row>
    <row r="24" spans="1:14" ht="15.75" thickBot="1" x14ac:dyDescent="0.3">
      <c r="A24" t="s">
        <v>14</v>
      </c>
    </row>
    <row r="25" spans="1:14" ht="56.25" customHeight="1" thickBot="1" x14ac:dyDescent="0.3">
      <c r="A25" s="74" t="s">
        <v>97</v>
      </c>
      <c r="B25" s="75"/>
      <c r="C25" s="75"/>
      <c r="D25" s="75"/>
      <c r="E25" s="75"/>
      <c r="F25" s="75"/>
      <c r="G25" s="75"/>
      <c r="H25" s="75"/>
      <c r="I25" s="75"/>
      <c r="J25" s="75"/>
      <c r="K25" s="75"/>
      <c r="L25" s="75"/>
      <c r="M25" s="75"/>
      <c r="N25" s="76"/>
    </row>
    <row r="26" spans="1:14" ht="23.25" customHeight="1" x14ac:dyDescent="0.25">
      <c r="A26" s="22"/>
      <c r="B26" s="22"/>
      <c r="C26" s="22"/>
      <c r="D26" s="22"/>
      <c r="E26" s="22"/>
      <c r="F26" s="22"/>
      <c r="G26" s="22"/>
      <c r="H26" s="22"/>
      <c r="I26" s="22"/>
      <c r="J26" s="22"/>
      <c r="K26" s="22"/>
      <c r="L26" s="22"/>
      <c r="M26" s="22"/>
      <c r="N26" s="22"/>
    </row>
    <row r="27" spans="1:14" ht="16.5" thickBot="1" x14ac:dyDescent="0.3">
      <c r="A27" s="24" t="s">
        <v>15</v>
      </c>
      <c r="B27" t="s">
        <v>0</v>
      </c>
      <c r="C27" t="s">
        <v>0</v>
      </c>
      <c r="D27" t="s">
        <v>0</v>
      </c>
    </row>
    <row r="28" spans="1:14" ht="15.75" customHeight="1" thickBot="1" x14ac:dyDescent="0.3">
      <c r="A28" s="67" t="s">
        <v>16</v>
      </c>
      <c r="B28" s="71" t="s">
        <v>17</v>
      </c>
      <c r="C28" s="72"/>
      <c r="D28" s="72"/>
      <c r="E28" s="72"/>
      <c r="F28" s="72"/>
      <c r="G28" s="72"/>
      <c r="H28" s="72"/>
      <c r="I28" s="72"/>
      <c r="J28" s="72"/>
      <c r="K28" s="72"/>
      <c r="L28" s="72"/>
      <c r="M28" s="72"/>
      <c r="N28" s="73"/>
    </row>
    <row r="29" spans="1:14" ht="26.25" thickBot="1" x14ac:dyDescent="0.3">
      <c r="A29" s="68"/>
      <c r="B29" s="25" t="s">
        <v>50</v>
      </c>
      <c r="C29" s="25" t="s">
        <v>51</v>
      </c>
      <c r="D29" s="25" t="s">
        <v>52</v>
      </c>
      <c r="E29" s="25" t="s">
        <v>53</v>
      </c>
      <c r="F29" s="25" t="s">
        <v>54</v>
      </c>
      <c r="G29" s="25" t="s">
        <v>55</v>
      </c>
      <c r="H29" s="25" t="s">
        <v>56</v>
      </c>
      <c r="I29" s="25" t="s">
        <v>57</v>
      </c>
      <c r="J29" s="25" t="s">
        <v>58</v>
      </c>
      <c r="K29" s="25" t="s">
        <v>59</v>
      </c>
      <c r="L29" s="25" t="s">
        <v>60</v>
      </c>
      <c r="M29" s="25" t="s">
        <v>61</v>
      </c>
      <c r="N29" s="25" t="s">
        <v>34</v>
      </c>
    </row>
    <row r="30" spans="1:14" ht="30" customHeight="1" thickBot="1" x14ac:dyDescent="0.3">
      <c r="A30" s="26" t="s">
        <v>82</v>
      </c>
      <c r="B30" s="115"/>
      <c r="C30" s="115"/>
      <c r="D30" s="115"/>
      <c r="E30" s="115" t="s">
        <v>100</v>
      </c>
      <c r="F30" s="115" t="s">
        <v>100</v>
      </c>
      <c r="G30" s="115"/>
      <c r="H30" s="115"/>
      <c r="I30" s="115"/>
      <c r="J30" s="115"/>
      <c r="K30" s="115"/>
      <c r="L30" s="115"/>
      <c r="M30" s="115"/>
      <c r="N30" s="115" t="s">
        <v>85</v>
      </c>
    </row>
    <row r="31" spans="1:14" ht="30" customHeight="1" thickBot="1" x14ac:dyDescent="0.3">
      <c r="A31" s="26" t="s">
        <v>83</v>
      </c>
      <c r="B31" s="115"/>
      <c r="C31" s="115"/>
      <c r="D31" s="115"/>
      <c r="E31" s="115" t="s">
        <v>100</v>
      </c>
      <c r="F31" s="115" t="s">
        <v>100</v>
      </c>
      <c r="G31" s="115" t="s">
        <v>100</v>
      </c>
      <c r="H31" s="115"/>
      <c r="I31" s="115"/>
      <c r="J31" s="115"/>
      <c r="K31" s="115"/>
      <c r="L31" s="115"/>
      <c r="M31" s="115"/>
      <c r="N31" s="115" t="s">
        <v>85</v>
      </c>
    </row>
    <row r="32" spans="1:14" ht="30" customHeight="1" thickBot="1" x14ac:dyDescent="0.3">
      <c r="A32" s="26" t="s">
        <v>84</v>
      </c>
      <c r="B32" s="115"/>
      <c r="C32" s="115"/>
      <c r="D32" s="115"/>
      <c r="E32" s="115" t="s">
        <v>100</v>
      </c>
      <c r="F32" s="115" t="s">
        <v>100</v>
      </c>
      <c r="G32" s="115" t="s">
        <v>100</v>
      </c>
      <c r="H32" s="115" t="s">
        <v>100</v>
      </c>
      <c r="I32" s="115"/>
      <c r="J32" s="115"/>
      <c r="K32" s="115"/>
      <c r="L32" s="115"/>
      <c r="M32" s="115"/>
      <c r="N32" s="115" t="s">
        <v>81</v>
      </c>
    </row>
    <row r="33" spans="1:14" ht="15.75" x14ac:dyDescent="0.25">
      <c r="A33" s="3"/>
      <c r="B33" s="4"/>
      <c r="C33" s="4"/>
      <c r="D33" s="4"/>
      <c r="E33" s="4"/>
      <c r="F33" s="4"/>
      <c r="G33" s="4"/>
      <c r="H33" s="4"/>
      <c r="I33" s="4"/>
      <c r="J33" s="4"/>
      <c r="K33" s="4"/>
      <c r="L33" s="4"/>
      <c r="M33" s="4"/>
      <c r="N33" s="4"/>
    </row>
    <row r="34" spans="1:14" ht="14.45" customHeight="1" x14ac:dyDescent="0.25"/>
    <row r="35" spans="1:14" ht="15" customHeight="1" thickBot="1" x14ac:dyDescent="0.3">
      <c r="A35" s="24" t="s">
        <v>69</v>
      </c>
    </row>
    <row r="36" spans="1:14" ht="26.25" customHeight="1" thickBot="1" x14ac:dyDescent="0.3">
      <c r="A36" s="27" t="s">
        <v>18</v>
      </c>
      <c r="B36" s="56" t="s">
        <v>19</v>
      </c>
      <c r="C36" s="60"/>
      <c r="D36" s="60"/>
      <c r="E36" s="57"/>
    </row>
    <row r="37" spans="1:14" ht="16.5" thickBot="1" x14ac:dyDescent="0.3">
      <c r="A37" s="28" t="s">
        <v>85</v>
      </c>
      <c r="B37" s="61" t="s">
        <v>86</v>
      </c>
      <c r="C37" s="62"/>
      <c r="D37" s="62"/>
      <c r="E37" s="63"/>
    </row>
    <row r="38" spans="1:14" ht="19.5" customHeight="1" thickBot="1" x14ac:dyDescent="0.3">
      <c r="A38" s="28"/>
      <c r="B38" s="64"/>
      <c r="C38" s="65"/>
      <c r="D38" s="65"/>
      <c r="E38" s="66"/>
    </row>
    <row r="39" spans="1:14" ht="16.5" thickBot="1" x14ac:dyDescent="0.3">
      <c r="A39" s="28"/>
      <c r="B39" s="64"/>
      <c r="C39" s="65"/>
      <c r="D39" s="65"/>
      <c r="E39" s="66"/>
    </row>
    <row r="40" spans="1:14" ht="16.5" thickBot="1" x14ac:dyDescent="0.3">
      <c r="A40" s="28"/>
      <c r="B40" s="64"/>
      <c r="C40" s="65"/>
      <c r="D40" s="65"/>
      <c r="E40" s="66"/>
    </row>
    <row r="42" spans="1:14" ht="15.75" x14ac:dyDescent="0.25">
      <c r="A42" s="24" t="s">
        <v>70</v>
      </c>
    </row>
    <row r="43" spans="1:14" ht="15.75" thickBot="1" x14ac:dyDescent="0.3">
      <c r="A43" s="31" t="s">
        <v>68</v>
      </c>
      <c r="B43" s="21"/>
    </row>
    <row r="44" spans="1:14" ht="15.75" thickBot="1" x14ac:dyDescent="0.3">
      <c r="A44" s="5" t="s">
        <v>20</v>
      </c>
    </row>
    <row r="45" spans="1:14" ht="15.75" thickBot="1" x14ac:dyDescent="0.3">
      <c r="A45" s="6" t="s">
        <v>102</v>
      </c>
    </row>
    <row r="47" spans="1:14" s="30" customFormat="1" ht="30" customHeight="1" thickBot="1" x14ac:dyDescent="0.3">
      <c r="A47" s="38" t="s">
        <v>21</v>
      </c>
      <c r="B47" s="38"/>
      <c r="C47" s="38"/>
      <c r="D47" s="38"/>
      <c r="E47" s="38"/>
    </row>
    <row r="48" spans="1:14" ht="15.75" thickBot="1" x14ac:dyDescent="0.3">
      <c r="A48" s="5" t="s">
        <v>22</v>
      </c>
      <c r="B48" s="56" t="s">
        <v>23</v>
      </c>
      <c r="C48" s="57"/>
      <c r="D48" s="56" t="s">
        <v>24</v>
      </c>
      <c r="E48" s="57"/>
    </row>
    <row r="49" spans="1:6" ht="15.75" thickBot="1" x14ac:dyDescent="0.3">
      <c r="A49" s="6"/>
      <c r="B49" s="43"/>
      <c r="C49" s="45"/>
      <c r="D49" s="43"/>
      <c r="E49" s="45"/>
    </row>
    <row r="51" spans="1:6" ht="15.75" x14ac:dyDescent="0.25">
      <c r="A51" s="58" t="s">
        <v>25</v>
      </c>
      <c r="B51" s="59"/>
      <c r="C51" t="s">
        <v>0</v>
      </c>
      <c r="D51" t="s">
        <v>0</v>
      </c>
    </row>
    <row r="52" spans="1:6" x14ac:dyDescent="0.25">
      <c r="A52" s="39" t="s">
        <v>26</v>
      </c>
      <c r="B52" s="39"/>
      <c r="C52" s="39"/>
      <c r="D52" s="39"/>
      <c r="E52" s="39"/>
      <c r="F52" s="39"/>
    </row>
    <row r="53" spans="1:6" x14ac:dyDescent="0.25">
      <c r="A53" s="37" t="s">
        <v>31</v>
      </c>
      <c r="B53" s="37"/>
      <c r="C53" s="37"/>
      <c r="D53" s="37"/>
      <c r="E53" s="37"/>
      <c r="F53" s="37"/>
    </row>
    <row r="54" spans="1:6" x14ac:dyDescent="0.25">
      <c r="A54" s="37" t="s">
        <v>32</v>
      </c>
      <c r="B54" s="37"/>
      <c r="C54" s="37"/>
      <c r="D54" s="37"/>
      <c r="E54" s="37"/>
      <c r="F54" s="37"/>
    </row>
    <row r="55" spans="1:6" ht="46.9" customHeight="1" x14ac:dyDescent="0.25">
      <c r="A55" s="39" t="s">
        <v>66</v>
      </c>
      <c r="B55" s="39"/>
      <c r="C55" s="39"/>
      <c r="D55" s="39"/>
      <c r="E55" s="39"/>
      <c r="F55" s="39"/>
    </row>
    <row r="56" spans="1:6" ht="14.45" customHeight="1" x14ac:dyDescent="0.25">
      <c r="A56" s="37" t="s">
        <v>33</v>
      </c>
      <c r="B56" s="37"/>
      <c r="C56" s="37"/>
      <c r="D56" s="37"/>
      <c r="E56" s="37"/>
      <c r="F56" s="37"/>
    </row>
    <row r="57" spans="1:6" ht="14.45" customHeight="1" x14ac:dyDescent="0.25">
      <c r="A57" s="54" t="s">
        <v>67</v>
      </c>
      <c r="B57" s="54"/>
      <c r="C57" s="54"/>
      <c r="D57" s="54"/>
      <c r="E57" s="54"/>
      <c r="F57" s="54"/>
    </row>
    <row r="58" spans="1:6" ht="15.75" thickBot="1" x14ac:dyDescent="0.3">
      <c r="A58" s="2"/>
    </row>
    <row r="59" spans="1:6" ht="15.75" thickBot="1" x14ac:dyDescent="0.3">
      <c r="A59" s="32" t="s">
        <v>71</v>
      </c>
      <c r="B59" s="117" t="s">
        <v>81</v>
      </c>
      <c r="C59" s="118"/>
      <c r="D59" s="118"/>
      <c r="E59" s="119"/>
    </row>
    <row r="60" spans="1:6" ht="15.75" thickBot="1" x14ac:dyDescent="0.3">
      <c r="A60" s="11" t="s">
        <v>27</v>
      </c>
      <c r="B60" s="51" t="s">
        <v>101</v>
      </c>
      <c r="C60" s="52"/>
      <c r="D60" s="52"/>
      <c r="E60" s="53"/>
    </row>
    <row r="61" spans="1:6" ht="15.75" thickBot="1" x14ac:dyDescent="0.3">
      <c r="A61" s="11" t="s">
        <v>28</v>
      </c>
      <c r="B61" s="116">
        <v>45713</v>
      </c>
      <c r="C61" s="49"/>
      <c r="D61" s="49"/>
      <c r="E61" s="50"/>
    </row>
    <row r="62" spans="1:6" x14ac:dyDescent="0.25">
      <c r="A62" s="2"/>
    </row>
    <row r="63" spans="1:6" ht="15.75" x14ac:dyDescent="0.25">
      <c r="A63" s="29" t="s">
        <v>35</v>
      </c>
      <c r="B63" s="21" t="s">
        <v>0</v>
      </c>
      <c r="C63" t="s">
        <v>0</v>
      </c>
      <c r="D63" t="s">
        <v>0</v>
      </c>
    </row>
    <row r="64" spans="1:6" x14ac:dyDescent="0.25">
      <c r="A64" s="35" t="s">
        <v>62</v>
      </c>
      <c r="B64" s="35"/>
      <c r="C64" t="s">
        <v>0</v>
      </c>
      <c r="D64" t="s">
        <v>0</v>
      </c>
    </row>
    <row r="65" spans="1:4" x14ac:dyDescent="0.25">
      <c r="A65" s="83" t="s">
        <v>63</v>
      </c>
      <c r="B65" s="35"/>
      <c r="C65" t="s">
        <v>0</v>
      </c>
      <c r="D65" t="s">
        <v>0</v>
      </c>
    </row>
    <row r="66" spans="1:4" x14ac:dyDescent="0.25">
      <c r="A66" t="s">
        <v>0</v>
      </c>
      <c r="B66" t="s">
        <v>0</v>
      </c>
      <c r="C66" t="s">
        <v>0</v>
      </c>
      <c r="D66" t="s">
        <v>0</v>
      </c>
    </row>
    <row r="67" spans="1:4" x14ac:dyDescent="0.25">
      <c r="A67" s="70" t="s">
        <v>73</v>
      </c>
      <c r="B67" s="70"/>
      <c r="C67" s="70"/>
      <c r="D67" s="70"/>
    </row>
    <row r="68" spans="1:4" x14ac:dyDescent="0.25">
      <c r="A68" t="s">
        <v>0</v>
      </c>
      <c r="B68" t="s">
        <v>0</v>
      </c>
      <c r="C68" t="s">
        <v>0</v>
      </c>
      <c r="D68" t="s">
        <v>0</v>
      </c>
    </row>
    <row r="69" spans="1:4" x14ac:dyDescent="0.25">
      <c r="A69" t="s">
        <v>0</v>
      </c>
      <c r="B69" t="s">
        <v>0</v>
      </c>
      <c r="C69" t="s">
        <v>0</v>
      </c>
      <c r="D69" t="s">
        <v>0</v>
      </c>
    </row>
  </sheetData>
  <mergeCells count="47">
    <mergeCell ref="A67:D67"/>
    <mergeCell ref="B28:N28"/>
    <mergeCell ref="A25:N25"/>
    <mergeCell ref="D48:E48"/>
    <mergeCell ref="A2:H3"/>
    <mergeCell ref="B4:H4"/>
    <mergeCell ref="B5:H5"/>
    <mergeCell ref="B6:H6"/>
    <mergeCell ref="B7:H7"/>
    <mergeCell ref="B8:H8"/>
    <mergeCell ref="B9:H9"/>
    <mergeCell ref="E10:H10"/>
    <mergeCell ref="B10:D10"/>
    <mergeCell ref="E11:H11"/>
    <mergeCell ref="B11:D11"/>
    <mergeCell ref="A65:B65"/>
    <mergeCell ref="A14:N14"/>
    <mergeCell ref="B36:E36"/>
    <mergeCell ref="B37:E37"/>
    <mergeCell ref="B38:E38"/>
    <mergeCell ref="B39:E39"/>
    <mergeCell ref="A28:A29"/>
    <mergeCell ref="B16:K16"/>
    <mergeCell ref="F17:G17"/>
    <mergeCell ref="A57:F57"/>
    <mergeCell ref="D17:E17"/>
    <mergeCell ref="D49:E49"/>
    <mergeCell ref="B48:C48"/>
    <mergeCell ref="B49:C49"/>
    <mergeCell ref="A51:B51"/>
    <mergeCell ref="B40:E40"/>
    <mergeCell ref="A13:N13"/>
    <mergeCell ref="A64:B64"/>
    <mergeCell ref="B17:C17"/>
    <mergeCell ref="A56:F56"/>
    <mergeCell ref="A47:E47"/>
    <mergeCell ref="A55:F55"/>
    <mergeCell ref="A23:N23"/>
    <mergeCell ref="A21:N21"/>
    <mergeCell ref="H17:I17"/>
    <mergeCell ref="J17:K17"/>
    <mergeCell ref="A54:F54"/>
    <mergeCell ref="A53:F53"/>
    <mergeCell ref="A52:F52"/>
    <mergeCell ref="B61:E61"/>
    <mergeCell ref="B60:E60"/>
    <mergeCell ref="B59:E59"/>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15"/>
  <sheetViews>
    <sheetView workbookViewId="0">
      <selection activeCell="A10" sqref="A10"/>
    </sheetView>
  </sheetViews>
  <sheetFormatPr defaultRowHeight="15" x14ac:dyDescent="0.25"/>
  <cols>
    <col min="1" max="1" width="19.5703125" customWidth="1"/>
    <col min="2" max="2" width="23" bestFit="1"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84" t="s">
        <v>37</v>
      </c>
      <c r="B1" s="85"/>
      <c r="C1" s="85"/>
      <c r="D1" s="85"/>
      <c r="E1" s="85"/>
      <c r="F1" s="85"/>
      <c r="G1" s="85"/>
      <c r="H1" s="85"/>
    </row>
    <row r="2" spans="1:8" ht="18.75" x14ac:dyDescent="0.25">
      <c r="A2" s="86" t="s">
        <v>95</v>
      </c>
      <c r="B2" s="87"/>
      <c r="C2" s="87"/>
      <c r="D2" s="87"/>
      <c r="E2" s="87"/>
      <c r="F2" s="87"/>
      <c r="G2" s="87"/>
      <c r="H2" s="88"/>
    </row>
    <row r="3" spans="1:8" ht="18.75" x14ac:dyDescent="0.3">
      <c r="A3" s="89" t="s">
        <v>94</v>
      </c>
      <c r="B3" s="90"/>
      <c r="C3" s="90"/>
      <c r="D3" s="90"/>
      <c r="E3" s="90"/>
      <c r="F3" s="90"/>
      <c r="G3" s="90"/>
      <c r="H3" s="91"/>
    </row>
    <row r="4" spans="1:8" ht="18.75" x14ac:dyDescent="0.3">
      <c r="A4" s="92" t="s">
        <v>38</v>
      </c>
      <c r="B4" s="93"/>
      <c r="C4" s="93"/>
      <c r="D4" s="94"/>
      <c r="E4" s="94"/>
      <c r="F4" s="94"/>
      <c r="G4" s="94"/>
      <c r="H4" s="95"/>
    </row>
    <row r="5" spans="1:8" ht="15.75" x14ac:dyDescent="0.25">
      <c r="A5" s="33"/>
      <c r="B5" s="101"/>
      <c r="C5" s="96" t="s">
        <v>39</v>
      </c>
      <c r="D5" s="96" t="s">
        <v>40</v>
      </c>
      <c r="E5" s="96" t="s">
        <v>41</v>
      </c>
      <c r="F5" s="96" t="s">
        <v>42</v>
      </c>
      <c r="G5" s="96"/>
      <c r="H5" s="96" t="s">
        <v>43</v>
      </c>
    </row>
    <row r="6" spans="1:8" ht="15.75" x14ac:dyDescent="0.25">
      <c r="A6" s="33"/>
      <c r="B6" s="101"/>
      <c r="C6" s="96"/>
      <c r="D6" s="96"/>
      <c r="E6" s="96"/>
      <c r="F6" s="96" t="s">
        <v>44</v>
      </c>
      <c r="G6" s="97" t="s">
        <v>47</v>
      </c>
      <c r="H6" s="96"/>
    </row>
    <row r="7" spans="1:8" ht="15.75" x14ac:dyDescent="0.25">
      <c r="A7" s="33"/>
      <c r="B7" s="101"/>
      <c r="C7" s="96"/>
      <c r="D7" s="96"/>
      <c r="E7" s="96"/>
      <c r="F7" s="96"/>
      <c r="G7" s="97"/>
      <c r="H7" s="96"/>
    </row>
    <row r="8" spans="1:8" ht="15.75" customHeight="1" x14ac:dyDescent="0.25">
      <c r="A8" s="101" t="s">
        <v>45</v>
      </c>
      <c r="B8" s="101" t="s">
        <v>46</v>
      </c>
      <c r="C8" s="96"/>
      <c r="D8" s="96"/>
      <c r="E8" s="96"/>
      <c r="F8" s="96"/>
      <c r="G8" s="97"/>
      <c r="H8" s="96"/>
    </row>
    <row r="9" spans="1:8" ht="15.75" x14ac:dyDescent="0.25">
      <c r="A9" s="101"/>
      <c r="B9" s="101"/>
      <c r="C9" s="96"/>
      <c r="D9" s="96"/>
      <c r="E9" s="96"/>
      <c r="F9" s="96"/>
      <c r="G9" s="97"/>
      <c r="H9" s="102"/>
    </row>
    <row r="10" spans="1:8" ht="16.5" customHeight="1" x14ac:dyDescent="0.25">
      <c r="A10" s="104" t="str">
        <f>'Taotluse vorm'!A30</f>
        <v>Naelikute soetamine</v>
      </c>
      <c r="B10" s="105" t="s">
        <v>92</v>
      </c>
      <c r="C10" s="105" t="s">
        <v>88</v>
      </c>
      <c r="D10" s="14">
        <v>8</v>
      </c>
      <c r="E10" s="14">
        <v>53</v>
      </c>
      <c r="F10" s="106">
        <v>400</v>
      </c>
      <c r="G10" s="106">
        <v>24</v>
      </c>
      <c r="H10" s="107">
        <f t="shared" ref="H10:H13" si="0">SUM(F10:G10)</f>
        <v>424</v>
      </c>
    </row>
    <row r="11" spans="1:8" ht="15.75" x14ac:dyDescent="0.25">
      <c r="A11" s="104"/>
      <c r="B11" s="108" t="s">
        <v>93</v>
      </c>
      <c r="C11" s="108" t="s">
        <v>88</v>
      </c>
      <c r="D11" s="14">
        <v>6</v>
      </c>
      <c r="E11" s="14">
        <v>70</v>
      </c>
      <c r="F11" s="100">
        <v>400</v>
      </c>
      <c r="G11" s="100">
        <v>20</v>
      </c>
      <c r="H11" s="107">
        <f t="shared" si="0"/>
        <v>420</v>
      </c>
    </row>
    <row r="12" spans="1:8" ht="16.5" customHeight="1" x14ac:dyDescent="0.25">
      <c r="A12" s="104" t="str">
        <f>'Taotluse vorm'!A31</f>
        <v>Spordipluuside soetamine</v>
      </c>
      <c r="B12" s="108" t="s">
        <v>91</v>
      </c>
      <c r="C12" s="108" t="s">
        <v>87</v>
      </c>
      <c r="D12" s="14">
        <v>20</v>
      </c>
      <c r="E12" s="14">
        <v>38.99</v>
      </c>
      <c r="F12" s="109">
        <v>740</v>
      </c>
      <c r="G12" s="110">
        <v>39.82</v>
      </c>
      <c r="H12" s="107">
        <f t="shared" si="0"/>
        <v>779.82</v>
      </c>
    </row>
    <row r="13" spans="1:8" ht="16.5" thickBot="1" x14ac:dyDescent="0.3">
      <c r="A13" s="104" t="str">
        <f>'Taotluse vorm'!A32</f>
        <v>Inventari remont</v>
      </c>
      <c r="B13" s="111" t="s">
        <v>89</v>
      </c>
      <c r="C13" s="111" t="s">
        <v>90</v>
      </c>
      <c r="D13" s="112">
        <v>1</v>
      </c>
      <c r="E13" s="112">
        <v>1686.5</v>
      </c>
      <c r="F13" s="113">
        <v>1600</v>
      </c>
      <c r="G13" s="113">
        <v>86.5</v>
      </c>
      <c r="H13" s="114">
        <f t="shared" si="0"/>
        <v>1686.5</v>
      </c>
    </row>
    <row r="14" spans="1:8" ht="16.5" thickBot="1" x14ac:dyDescent="0.3">
      <c r="A14" s="103" t="s">
        <v>48</v>
      </c>
      <c r="B14" s="15" t="s">
        <v>43</v>
      </c>
      <c r="C14" s="16"/>
      <c r="D14" s="17"/>
      <c r="E14" s="17"/>
      <c r="F14" s="18">
        <f>SUM(F10:F13)</f>
        <v>3140</v>
      </c>
      <c r="G14" s="18">
        <f>SUM(G10:G13)</f>
        <v>170.32</v>
      </c>
      <c r="H14" s="19">
        <f>SUM(H10:H13)</f>
        <v>3310.32</v>
      </c>
    </row>
    <row r="15" spans="1:8" ht="15.75" x14ac:dyDescent="0.25">
      <c r="A15" s="98" t="s">
        <v>49</v>
      </c>
      <c r="B15" s="98"/>
      <c r="C15" s="98"/>
      <c r="D15" s="98"/>
      <c r="E15" s="98"/>
      <c r="F15" s="98"/>
      <c r="G15" s="99"/>
      <c r="H15" s="20">
        <f>((G14*100)/H14)/100</f>
        <v>5.1451219217477459E-2</v>
      </c>
    </row>
  </sheetData>
  <mergeCells count="12">
    <mergeCell ref="A15:G15"/>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Andro Oviir</cp:lastModifiedBy>
  <cp:lastPrinted>2023-01-25T11:48:14Z</cp:lastPrinted>
  <dcterms:created xsi:type="dcterms:W3CDTF">2023-01-13T06:11:31Z</dcterms:created>
  <dcterms:modified xsi:type="dcterms:W3CDTF">2025-02-24T22:50:16Z</dcterms:modified>
</cp:coreProperties>
</file>